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7. Декабрь\На сайт размещено 04.11.2025\"/>
    </mc:Choice>
  </mc:AlternateContent>
  <bookViews>
    <workbookView xWindow="0" yWindow="0" windowWidth="28800" windowHeight="11235"/>
  </bookViews>
  <sheets>
    <sheet name="приложение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#NAME?</definedName>
    <definedName name="total1">#NAME?</definedName>
    <definedName name="totalcost" localSheetId="0">#NAME?</definedName>
    <definedName name="totalcost">#NAME?</definedName>
    <definedName name="а">#NAME?</definedName>
    <definedName name="аааа">#NAME?</definedName>
    <definedName name="ггг">#NAME?</definedName>
    <definedName name="гггг">[1]доходы!#REF!</definedName>
    <definedName name="лист">#NAME?</definedName>
    <definedName name="лл">#NAME?</definedName>
    <definedName name="лллл">[1]доходы!#REF!</definedName>
    <definedName name="Приложение">[1]доходы!#REF!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K10" i="1" l="1"/>
  <c r="J10" i="1" s="1"/>
  <c r="I10" i="1"/>
  <c r="E10" i="1"/>
  <c r="J9" i="1"/>
  <c r="F9" i="1"/>
  <c r="F7" i="1" s="1"/>
  <c r="F10" i="1" s="1"/>
  <c r="D9" i="1"/>
  <c r="J8" i="1"/>
  <c r="G8" i="1"/>
  <c r="H9" i="1" s="1"/>
  <c r="D8" i="1"/>
  <c r="I7" i="1"/>
  <c r="J7" i="1" s="1"/>
  <c r="D7" i="1"/>
  <c r="J6" i="1"/>
  <c r="G6" i="1"/>
  <c r="D6" i="1"/>
  <c r="J5" i="1"/>
  <c r="G5" i="1"/>
  <c r="D5" i="1"/>
  <c r="J4" i="1"/>
  <c r="H4" i="1"/>
  <c r="G4" i="1"/>
  <c r="F4" i="1"/>
  <c r="E4" i="1"/>
  <c r="C4" i="1"/>
  <c r="D4" i="1" s="1"/>
  <c r="G9" i="1" l="1"/>
  <c r="H7" i="1"/>
  <c r="C10" i="1"/>
  <c r="D10" i="1" s="1"/>
  <c r="H10" i="1" l="1"/>
  <c r="G10" i="1" s="1"/>
  <c r="G7" i="1"/>
</calcChain>
</file>

<file path=xl/sharedStrings.xml><?xml version="1.0" encoding="utf-8"?>
<sst xmlns="http://schemas.openxmlformats.org/spreadsheetml/2006/main" count="24" uniqueCount="22">
  <si>
    <t>№ п/п</t>
  </si>
  <si>
    <t>Муниципальные заимствования</t>
  </si>
  <si>
    <t>Утвержденный план на 2025 год от 23.12.2024 №700-VII, в рублях</t>
  </si>
  <si>
    <t>Уточнения (+/-) (гр.6-гр.3)</t>
  </si>
  <si>
    <t xml:space="preserve">Уточнённый бюджет на 2025 год </t>
  </si>
  <si>
    <t>Утвержденный план на 2026 год от 23.12.2024 №700-VII, в рублях</t>
  </si>
  <si>
    <t>Уточнения (+/-) (гр.9-гр.7)</t>
  </si>
  <si>
    <t xml:space="preserve">Уточнённый бюджет на 2026 год </t>
  </si>
  <si>
    <t>Уточнения (+/-) (гр.12-гр.10)</t>
  </si>
  <si>
    <t xml:space="preserve">Уточнённый бюджет на 2027 год </t>
  </si>
  <si>
    <t>1.</t>
  </si>
  <si>
    <t>Бюджетные кредиты от других бюджетов бюджетной системы Российской Федерации</t>
  </si>
  <si>
    <t>1.1.</t>
  </si>
  <si>
    <t>Привлечение</t>
  </si>
  <si>
    <t>1.2.</t>
  </si>
  <si>
    <t>Погашение</t>
  </si>
  <si>
    <t>2.</t>
  </si>
  <si>
    <t>Кредиты кредитных организаций в валюте Российской Федерации</t>
  </si>
  <si>
    <t>2.1.</t>
  </si>
  <si>
    <t>2.2.</t>
  </si>
  <si>
    <t>Итого</t>
  </si>
  <si>
    <t>Утвержденный план на 2027 год от 25.09.2025 №836-VII,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</si>
</sst>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 Cyr"/>
    </font>
    <font>
      <sz val="14"/>
      <name val="Times New Roman"/>
    </font>
    <font>
      <sz val="10"/>
      <name val="Times New Roman"/>
    </font>
    <font>
      <b/>
      <sz val="14"/>
      <name val="Times New Roman"/>
    </font>
    <font>
      <b/>
      <sz val="10"/>
      <name val="Times New Roman"/>
    </font>
    <font>
      <sz val="10"/>
      <color theme="1"/>
      <name val="Arial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3" fontId="1" fillId="0" borderId="1" xfId="0" applyNumberFormat="1" applyFont="1" applyBorder="1" applyAlignment="1">
      <alignment horizontal="center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/>
    </xf>
    <xf numFmtId="3" fontId="1" fillId="0" borderId="0" xfId="0" applyNumberFormat="1" applyFont="1" applyAlignment="1">
      <alignment horizontal="center"/>
    </xf>
    <xf numFmtId="0" fontId="4" fillId="0" borderId="0" xfId="0" applyFont="1"/>
    <xf numFmtId="0" fontId="3" fillId="0" borderId="1" xfId="0" applyFont="1" applyBorder="1"/>
    <xf numFmtId="3" fontId="3" fillId="0" borderId="1" xfId="0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10"/>
  <sheetViews>
    <sheetView tabSelected="1" zoomScale="75" workbookViewId="0">
      <selection activeCell="K25" sqref="K25"/>
    </sheetView>
  </sheetViews>
  <sheetFormatPr defaultRowHeight="18.75" customHeight="1" x14ac:dyDescent="0.3"/>
  <cols>
    <col min="1" max="1" width="12" style="1" customWidth="1"/>
    <col min="2" max="2" width="51.85546875" style="1" customWidth="1"/>
    <col min="3" max="5" width="23.42578125" style="1" customWidth="1"/>
    <col min="6" max="8" width="23.140625" style="2" customWidth="1"/>
    <col min="9" max="9" width="21.42578125" style="2" customWidth="1"/>
    <col min="10" max="10" width="24.140625" style="2" customWidth="1"/>
    <col min="11" max="11" width="21.28515625" style="2" customWidth="1"/>
    <col min="12" max="257" width="9.140625" style="2" customWidth="1"/>
  </cols>
  <sheetData>
    <row r="1" spans="1:11" s="1" customFormat="1" ht="18.75" customHeight="1" x14ac:dyDescent="0.3">
      <c r="A1" s="3"/>
      <c r="B1" s="3"/>
      <c r="I1" s="4"/>
    </row>
    <row r="2" spans="1:11" ht="112.5" x14ac:dyDescent="0.2">
      <c r="A2" s="5" t="s">
        <v>0</v>
      </c>
      <c r="B2" s="5" t="s">
        <v>1</v>
      </c>
      <c r="C2" s="6" t="s">
        <v>2</v>
      </c>
      <c r="D2" s="7" t="s">
        <v>3</v>
      </c>
      <c r="E2" s="6" t="s">
        <v>4</v>
      </c>
      <c r="F2" s="6" t="s">
        <v>5</v>
      </c>
      <c r="G2" s="7" t="s">
        <v>6</v>
      </c>
      <c r="H2" s="6" t="s">
        <v>7</v>
      </c>
      <c r="I2" s="6" t="s">
        <v>21</v>
      </c>
      <c r="J2" s="7" t="s">
        <v>8</v>
      </c>
      <c r="K2" s="6" t="s">
        <v>9</v>
      </c>
    </row>
    <row r="3" spans="1:11" x14ac:dyDescent="0.3">
      <c r="A3" s="8">
        <v>1</v>
      </c>
      <c r="B3" s="8">
        <v>2</v>
      </c>
      <c r="C3" s="9">
        <v>3</v>
      </c>
      <c r="D3" s="9">
        <v>4</v>
      </c>
      <c r="E3" s="9">
        <v>6</v>
      </c>
      <c r="F3" s="9">
        <v>7</v>
      </c>
      <c r="G3" s="9">
        <v>8</v>
      </c>
      <c r="H3" s="9">
        <v>9</v>
      </c>
      <c r="I3" s="9">
        <v>10</v>
      </c>
      <c r="J3" s="9">
        <v>11</v>
      </c>
      <c r="K3" s="9">
        <v>12</v>
      </c>
    </row>
    <row r="4" spans="1:11" ht="41.25" customHeight="1" x14ac:dyDescent="0.3">
      <c r="A4" s="10" t="s">
        <v>10</v>
      </c>
      <c r="B4" s="11" t="s">
        <v>11</v>
      </c>
      <c r="C4" s="12">
        <f>C5-C6</f>
        <v>0</v>
      </c>
      <c r="D4" s="12">
        <f t="shared" ref="D4:D10" si="0">E4-C4</f>
        <v>0</v>
      </c>
      <c r="E4" s="12">
        <f>E5-E6</f>
        <v>0</v>
      </c>
      <c r="F4" s="12">
        <f>-F6</f>
        <v>0</v>
      </c>
      <c r="G4" s="12">
        <f t="shared" ref="G4:G10" si="1">H4-F4</f>
        <v>0</v>
      </c>
      <c r="H4" s="12">
        <f>-H6</f>
        <v>0</v>
      </c>
      <c r="I4" s="12"/>
      <c r="J4" s="12">
        <f t="shared" ref="J4:J10" si="2">K4-I4</f>
        <v>0</v>
      </c>
      <c r="K4" s="12"/>
    </row>
    <row r="5" spans="1:11" x14ac:dyDescent="0.3">
      <c r="A5" s="10" t="s">
        <v>12</v>
      </c>
      <c r="B5" s="13" t="s">
        <v>13</v>
      </c>
      <c r="C5" s="12"/>
      <c r="D5" s="12">
        <f t="shared" si="0"/>
        <v>0</v>
      </c>
      <c r="E5" s="12"/>
      <c r="F5" s="12"/>
      <c r="G5" s="12">
        <f t="shared" si="1"/>
        <v>0</v>
      </c>
      <c r="H5" s="12"/>
      <c r="I5" s="12"/>
      <c r="J5" s="12">
        <f t="shared" si="2"/>
        <v>0</v>
      </c>
      <c r="K5" s="12"/>
    </row>
    <row r="6" spans="1:11" x14ac:dyDescent="0.3">
      <c r="A6" s="14" t="s">
        <v>14</v>
      </c>
      <c r="B6" s="13" t="s">
        <v>15</v>
      </c>
      <c r="C6" s="12">
        <v>0</v>
      </c>
      <c r="D6" s="12">
        <f t="shared" si="0"/>
        <v>0</v>
      </c>
      <c r="E6" s="12">
        <v>0</v>
      </c>
      <c r="F6" s="12"/>
      <c r="G6" s="12">
        <f t="shared" si="1"/>
        <v>0</v>
      </c>
      <c r="H6" s="12"/>
      <c r="I6" s="12"/>
      <c r="J6" s="12">
        <f t="shared" si="2"/>
        <v>0</v>
      </c>
      <c r="K6" s="12"/>
    </row>
    <row r="7" spans="1:11" ht="37.5" x14ac:dyDescent="0.3">
      <c r="A7" s="14" t="s">
        <v>16</v>
      </c>
      <c r="B7" s="11" t="s">
        <v>17</v>
      </c>
      <c r="C7" s="12"/>
      <c r="D7" s="12">
        <f t="shared" si="0"/>
        <v>0</v>
      </c>
      <c r="E7" s="12"/>
      <c r="F7" s="12">
        <f>F8-F9</f>
        <v>0</v>
      </c>
      <c r="G7" s="12">
        <f t="shared" si="1"/>
        <v>0</v>
      </c>
      <c r="H7" s="12">
        <f>H8-H9</f>
        <v>0</v>
      </c>
      <c r="I7" s="12">
        <f>I8-I9</f>
        <v>255519883</v>
      </c>
      <c r="J7" s="12">
        <f t="shared" si="2"/>
        <v>-255519883</v>
      </c>
      <c r="K7" s="12">
        <v>0</v>
      </c>
    </row>
    <row r="8" spans="1:11" x14ac:dyDescent="0.3">
      <c r="A8" s="14" t="s">
        <v>18</v>
      </c>
      <c r="B8" s="13" t="s">
        <v>13</v>
      </c>
      <c r="C8" s="15"/>
      <c r="D8" s="12">
        <f t="shared" si="0"/>
        <v>0</v>
      </c>
      <c r="E8" s="12"/>
      <c r="F8" s="12">
        <v>0</v>
      </c>
      <c r="G8" s="12">
        <f t="shared" si="1"/>
        <v>0</v>
      </c>
      <c r="H8" s="12">
        <v>0</v>
      </c>
      <c r="I8" s="15">
        <v>255519883</v>
      </c>
      <c r="J8" s="12">
        <f t="shared" si="2"/>
        <v>-255519883</v>
      </c>
      <c r="K8" s="12">
        <v>0</v>
      </c>
    </row>
    <row r="9" spans="1:11" x14ac:dyDescent="0.3">
      <c r="A9" s="14" t="s">
        <v>19</v>
      </c>
      <c r="B9" s="13" t="s">
        <v>15</v>
      </c>
      <c r="C9" s="12"/>
      <c r="D9" s="12">
        <f t="shared" si="0"/>
        <v>0</v>
      </c>
      <c r="E9" s="12"/>
      <c r="F9" s="12">
        <f>E8</f>
        <v>0</v>
      </c>
      <c r="G9" s="12">
        <f t="shared" si="1"/>
        <v>0</v>
      </c>
      <c r="H9" s="12">
        <f>G8</f>
        <v>0</v>
      </c>
      <c r="I9" s="12">
        <v>0</v>
      </c>
      <c r="J9" s="12">
        <f t="shared" si="2"/>
        <v>0</v>
      </c>
      <c r="K9" s="12">
        <v>0</v>
      </c>
    </row>
    <row r="10" spans="1:11" s="16" customFormat="1" x14ac:dyDescent="0.3">
      <c r="A10" s="8"/>
      <c r="B10" s="17" t="s">
        <v>20</v>
      </c>
      <c r="C10" s="18">
        <f>C4</f>
        <v>0</v>
      </c>
      <c r="D10" s="18">
        <f t="shared" si="0"/>
        <v>0</v>
      </c>
      <c r="E10" s="18">
        <f>E4</f>
        <v>0</v>
      </c>
      <c r="F10" s="18">
        <f>F7+F4</f>
        <v>0</v>
      </c>
      <c r="G10" s="18">
        <f t="shared" si="1"/>
        <v>0</v>
      </c>
      <c r="H10" s="18">
        <f>H7+H4</f>
        <v>0</v>
      </c>
      <c r="I10" s="18">
        <f>I8-I9</f>
        <v>255519883</v>
      </c>
      <c r="J10" s="18">
        <f t="shared" si="2"/>
        <v>-255519883</v>
      </c>
      <c r="K10" s="18">
        <f>K8-K9</f>
        <v>0</v>
      </c>
    </row>
  </sheetData>
  <pageMargins left="1.1811020000000001" right="0.39370099999999991" top="0.78740199999999982" bottom="0.78740199999999982" header="0.51181100000000002" footer="0.51181100000000002"/>
  <pageSetup paperSize="9" scale="6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Департамент финансов г. Нефтеюганск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Останина Марина</dc:creator>
  <cp:lastModifiedBy>Дыкая Ольга Викторовна</cp:lastModifiedBy>
  <cp:revision>1</cp:revision>
  <dcterms:created xsi:type="dcterms:W3CDTF">2008-08-27T04:44:00Z</dcterms:created>
  <dcterms:modified xsi:type="dcterms:W3CDTF">2025-12-04T05:02:18Z</dcterms:modified>
  <cp:version>983040</cp:version>
</cp:coreProperties>
</file>